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C541E4AC-9F43-4DBF-90FB-C9E7987989A4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D10" i="1"/>
  <c r="D160" i="1" s="1"/>
  <c r="F10" i="1"/>
  <c r="F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<sst xmlns="http://schemas.openxmlformats.org/spreadsheetml/2006/main" count="163" uniqueCount="90">
  <si>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</si>
  <si>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</si>
  <si>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</si>
  <si>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</si>
  <si>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</si>
  <si>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</si>
  <si>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</si>
  <si>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</si>
  <si>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</si>
  <si>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</si>
  <si>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</si>
  <si>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</si>
  <si>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</si>
  <si>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</si>
  <si>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</si>
  <si>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</si>
  <si>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</si>
  <si>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</si>
  <si>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</si>
  <si>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</si>
  <si>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</si>
  <si>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</si>
  <si>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</si>
  <si>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</si>
  <si>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</si>
  <si>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</si>
  <si>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</si>
  <si>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</si>
  <si>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</si>
  <si>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</si>
  <si>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</si>
  <si>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</si>
  <si>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</si>
  <si>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</si>
  <si>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</si>
  <si>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</si>
  <si>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</si>
  <si>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</si>
  <si>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</si>
  <si>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</si>
  <si>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</si>
  <si>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</si>
  <si>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</si>
  <si>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</si>
  <si>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</si>
  <si>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</si>
  <si>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</si>
  <si>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</si>
  <si>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</si>
  <si>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</si>
  <si>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</si>
  <si>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</si>
  <si>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</si>
  <si>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</si>
  <si>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</si>
  <si>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</si>
  <si>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</si>
  <si>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</si>
  <si>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</si>
  <si>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</si>
  <si>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</si>
  <si>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</si>
  <si>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</si>
  <si>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</si>
  <si>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</si>
  <si>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</si>
  <si>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</si>
  <si>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</si>
  <si>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</si>
  <si>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</si>
  <si>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</si>
  <si>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</si>
  <si>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</si>
  <si>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</si>
  <si>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</si>
  <si>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</si>
  <si>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</si>
  <si>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</si>
  <si>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</si>
  <si>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</si>
  <si>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</si>
  <si>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</si>
  <si>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</si>
  <si>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</si>
  <si>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</si>
  <si>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</si>
  <si>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</si>
  <si>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</si>
  <si>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PROMOTORA PARA EL DESARROLLO ECONÓMICO DE CHIHUAHUA</t>
  </si>
  <si>
    <t>Del 01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</si>
</sst>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5" sqref="B5:H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141761539</v>
      </c>
      <c r="D10" s="8">
        <f>SUM(D12,D20,D30,D40,D50,D60,D64,D73,D77)</f>
        <v>0</v>
      </c>
      <c r="E10" s="24">
        <f t="shared" ref="E10:H10" si="0">SUM(E12,E20,E30,E40,E50,E60,E64,E73,E77)</f>
        <v>141761539</v>
      </c>
      <c r="F10" s="8">
        <f t="shared" si="0"/>
        <v>18961223.329999998</v>
      </c>
      <c r="G10" s="8">
        <f t="shared" si="0"/>
        <v>18961223.329999998</v>
      </c>
      <c r="H10" s="24">
        <f t="shared" si="0"/>
        <v>122800315.66999999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25151717</v>
      </c>
      <c r="D12" s="7">
        <f>SUM(D13:D19)</f>
        <v>0</v>
      </c>
      <c r="E12" s="25">
        <f t="shared" ref="E12:H12" si="1">SUM(E13:E19)</f>
        <v>25151717</v>
      </c>
      <c r="F12" s="7">
        <f t="shared" si="1"/>
        <v>4737545.91</v>
      </c>
      <c r="G12" s="7">
        <f t="shared" si="1"/>
        <v>4737545.91</v>
      </c>
      <c r="H12" s="25">
        <f t="shared" si="1"/>
        <v>20414171.09</v>
      </c>
    </row>
    <row r="13" spans="2:9" ht="24" x14ac:dyDescent="0.2">
      <c r="B13" s="10" t="s">
        <v>14</v>
      </c>
      <c r="C13" s="22">
        <v>15590601</v>
      </c>
      <c r="D13" s="22">
        <v>0</v>
      </c>
      <c r="E13" s="26">
        <f>SUM(C13:D13)</f>
        <v>15590601</v>
      </c>
      <c r="F13" s="23">
        <v>3742970.4</v>
      </c>
      <c r="G13" s="23">
        <v>3742970.4</v>
      </c>
      <c r="H13" s="30">
        <f>SUM(E13-F13)</f>
        <v>11847630.6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2480073</v>
      </c>
      <c r="D15" s="22">
        <v>0</v>
      </c>
      <c r="E15" s="26">
        <f t="shared" si="2"/>
        <v>2480073</v>
      </c>
      <c r="F15" s="23">
        <v>3260.4</v>
      </c>
      <c r="G15" s="23">
        <v>3260.4</v>
      </c>
      <c r="H15" s="30">
        <f t="shared" si="3"/>
        <v>2476812.6</v>
      </c>
    </row>
    <row r="16" spans="2:9" x14ac:dyDescent="0.2">
      <c r="B16" s="10" t="s">
        <v>17</v>
      </c>
      <c r="C16" s="22">
        <v>3020404</v>
      </c>
      <c r="D16" s="22">
        <v>0</v>
      </c>
      <c r="E16" s="26">
        <f t="shared" si="2"/>
        <v>3020404</v>
      </c>
      <c r="F16" s="23">
        <v>502633.15</v>
      </c>
      <c r="G16" s="23">
        <v>502633.15</v>
      </c>
      <c r="H16" s="30">
        <f t="shared" si="3"/>
        <v>2517770.85</v>
      </c>
    </row>
    <row r="17" spans="2:8" x14ac:dyDescent="0.2">
      <c r="B17" s="10" t="s">
        <v>18</v>
      </c>
      <c r="C17" s="22">
        <v>4060639</v>
      </c>
      <c r="D17" s="22">
        <v>0</v>
      </c>
      <c r="E17" s="26">
        <f t="shared" si="2"/>
        <v>4060639</v>
      </c>
      <c r="F17" s="23">
        <v>488681.95999999996</v>
      </c>
      <c r="G17" s="23">
        <v>488681.95999999996</v>
      </c>
      <c r="H17" s="30">
        <f t="shared" si="3"/>
        <v>3571957.04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2018900</v>
      </c>
      <c r="D20" s="7">
        <f t="shared" ref="D20:H20" si="4">SUM(D21:D29)</f>
        <v>0</v>
      </c>
      <c r="E20" s="25">
        <f t="shared" si="4"/>
        <v>2018900</v>
      </c>
      <c r="F20" s="7">
        <f t="shared" si="4"/>
        <v>294652.35000000003</v>
      </c>
      <c r="G20" s="7">
        <f t="shared" si="4"/>
        <v>294652.35000000003</v>
      </c>
      <c r="H20" s="25">
        <f t="shared" si="4"/>
        <v>1724247.65</v>
      </c>
    </row>
    <row r="21" spans="2:8" ht="24" x14ac:dyDescent="0.2">
      <c r="B21" s="10" t="s">
        <v>22</v>
      </c>
      <c r="C21" s="22">
        <v>550000</v>
      </c>
      <c r="D21" s="22">
        <v>0</v>
      </c>
      <c r="E21" s="26">
        <f t="shared" si="2"/>
        <v>550000</v>
      </c>
      <c r="F21" s="23">
        <v>69982</v>
      </c>
      <c r="G21" s="23">
        <v>69982</v>
      </c>
      <c r="H21" s="30">
        <f t="shared" si="3"/>
        <v>480018</v>
      </c>
    </row>
    <row r="22" spans="2:8" x14ac:dyDescent="0.2">
      <c r="B22" s="10" t="s">
        <v>23</v>
      </c>
      <c r="C22" s="22">
        <v>60000</v>
      </c>
      <c r="D22" s="22">
        <v>0</v>
      </c>
      <c r="E22" s="26">
        <f t="shared" si="2"/>
        <v>60000</v>
      </c>
      <c r="F22" s="23">
        <v>14736.99</v>
      </c>
      <c r="G22" s="23">
        <v>14736.99</v>
      </c>
      <c r="H22" s="30">
        <f t="shared" si="3"/>
        <v>45263.01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2000</v>
      </c>
      <c r="D25" s="22">
        <v>0</v>
      </c>
      <c r="E25" s="26">
        <f t="shared" si="2"/>
        <v>2000</v>
      </c>
      <c r="F25" s="23">
        <v>0</v>
      </c>
      <c r="G25" s="23">
        <v>0</v>
      </c>
      <c r="H25" s="30">
        <f t="shared" si="3"/>
        <v>2000</v>
      </c>
    </row>
    <row r="26" spans="2:8" x14ac:dyDescent="0.2">
      <c r="B26" s="10" t="s">
        <v>27</v>
      </c>
      <c r="C26" s="22">
        <v>1406900</v>
      </c>
      <c r="D26" s="22">
        <v>0</v>
      </c>
      <c r="E26" s="26">
        <f t="shared" si="2"/>
        <v>1406900</v>
      </c>
      <c r="F26" s="23">
        <v>209933.36000000002</v>
      </c>
      <c r="G26" s="23">
        <v>209933.36000000002</v>
      </c>
      <c r="H26" s="30">
        <f t="shared" si="3"/>
        <v>1196966.6399999999</v>
      </c>
    </row>
    <row r="27" spans="2:8" ht="24" x14ac:dyDescent="0.2">
      <c r="B27" s="10" t="s">
        <v>28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113088071</v>
      </c>
      <c r="D30" s="7">
        <f t="shared" ref="D30:H30" si="5">SUM(D31:D39)</f>
        <v>0</v>
      </c>
      <c r="E30" s="25">
        <f t="shared" si="5"/>
        <v>113088071</v>
      </c>
      <c r="F30" s="7">
        <f t="shared" si="5"/>
        <v>13721770.35</v>
      </c>
      <c r="G30" s="7">
        <f t="shared" si="5"/>
        <v>13721770.35</v>
      </c>
      <c r="H30" s="25">
        <f t="shared" si="5"/>
        <v>99366300.649999991</v>
      </c>
    </row>
    <row r="31" spans="2:8" x14ac:dyDescent="0.2">
      <c r="B31" s="10" t="s">
        <v>32</v>
      </c>
      <c r="C31" s="22">
        <v>43590000</v>
      </c>
      <c r="D31" s="22">
        <v>0</v>
      </c>
      <c r="E31" s="26">
        <f t="shared" si="2"/>
        <v>43590000</v>
      </c>
      <c r="F31" s="23">
        <v>2066550.2400000002</v>
      </c>
      <c r="G31" s="23">
        <v>2066550.2400000002</v>
      </c>
      <c r="H31" s="30">
        <f t="shared" si="3"/>
        <v>41523449.759999998</v>
      </c>
    </row>
    <row r="32" spans="2:8" x14ac:dyDescent="0.2">
      <c r="B32" s="10" t="s">
        <v>33</v>
      </c>
      <c r="C32" s="22">
        <v>45000</v>
      </c>
      <c r="D32" s="22">
        <v>0</v>
      </c>
      <c r="E32" s="26">
        <f t="shared" si="2"/>
        <v>45000</v>
      </c>
      <c r="F32" s="23">
        <v>7280</v>
      </c>
      <c r="G32" s="23">
        <v>7280</v>
      </c>
      <c r="H32" s="30">
        <f t="shared" si="3"/>
        <v>37720</v>
      </c>
    </row>
    <row r="33" spans="2:8" ht="24" x14ac:dyDescent="0.2">
      <c r="B33" s="10" t="s">
        <v>34</v>
      </c>
      <c r="C33" s="22">
        <v>17851400</v>
      </c>
      <c r="D33" s="22">
        <v>0</v>
      </c>
      <c r="E33" s="26">
        <f t="shared" si="2"/>
        <v>17851400</v>
      </c>
      <c r="F33" s="23">
        <v>2745539.65</v>
      </c>
      <c r="G33" s="23">
        <v>2745539.65</v>
      </c>
      <c r="H33" s="30">
        <f t="shared" si="3"/>
        <v>15105860.35</v>
      </c>
    </row>
    <row r="34" spans="2:8" ht="24.6" customHeight="1" x14ac:dyDescent="0.2">
      <c r="B34" s="10" t="s">
        <v>35</v>
      </c>
      <c r="C34" s="22">
        <v>785000</v>
      </c>
      <c r="D34" s="22">
        <v>0</v>
      </c>
      <c r="E34" s="26">
        <f t="shared" si="2"/>
        <v>785000</v>
      </c>
      <c r="F34" s="23">
        <v>109930.57999999999</v>
      </c>
      <c r="G34" s="23">
        <v>109930.57999999999</v>
      </c>
      <c r="H34" s="30">
        <f t="shared" si="3"/>
        <v>675069.42</v>
      </c>
    </row>
    <row r="35" spans="2:8" ht="24" x14ac:dyDescent="0.2">
      <c r="B35" s="10" t="s">
        <v>36</v>
      </c>
      <c r="C35" s="22">
        <v>30711345</v>
      </c>
      <c r="D35" s="22">
        <v>0</v>
      </c>
      <c r="E35" s="26">
        <f t="shared" si="2"/>
        <v>30711345</v>
      </c>
      <c r="F35" s="23">
        <v>1956531.8599999999</v>
      </c>
      <c r="G35" s="23">
        <v>1956531.8599999999</v>
      </c>
      <c r="H35" s="30">
        <f t="shared" si="3"/>
        <v>28754813.140000001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3420000</v>
      </c>
      <c r="D37" s="22">
        <v>0</v>
      </c>
      <c r="E37" s="26">
        <f t="shared" si="2"/>
        <v>3420000</v>
      </c>
      <c r="F37" s="23">
        <v>428783.23000000004</v>
      </c>
      <c r="G37" s="23">
        <v>428783.23000000004</v>
      </c>
      <c r="H37" s="30">
        <f t="shared" si="3"/>
        <v>2991216.77</v>
      </c>
    </row>
    <row r="38" spans="2:8" x14ac:dyDescent="0.2">
      <c r="B38" s="10" t="s">
        <v>39</v>
      </c>
      <c r="C38" s="22">
        <v>6850000</v>
      </c>
      <c r="D38" s="22">
        <v>0</v>
      </c>
      <c r="E38" s="26">
        <f t="shared" si="2"/>
        <v>6850000</v>
      </c>
      <c r="F38" s="23">
        <v>3304651.01</v>
      </c>
      <c r="G38" s="23">
        <v>3304651.01</v>
      </c>
      <c r="H38" s="30">
        <f t="shared" si="3"/>
        <v>3545348.99</v>
      </c>
    </row>
    <row r="39" spans="2:8" x14ac:dyDescent="0.2">
      <c r="B39" s="10" t="s">
        <v>40</v>
      </c>
      <c r="C39" s="22">
        <v>9835326</v>
      </c>
      <c r="D39" s="22">
        <v>0</v>
      </c>
      <c r="E39" s="26">
        <f t="shared" si="2"/>
        <v>9835326</v>
      </c>
      <c r="F39" s="23">
        <v>3102503.78</v>
      </c>
      <c r="G39" s="23">
        <v>3102503.78</v>
      </c>
      <c r="H39" s="30">
        <f t="shared" si="3"/>
        <v>6732822.2200000007</v>
      </c>
    </row>
    <row r="40" spans="2:8" s="9" customFormat="1" ht="25.5" customHeight="1" x14ac:dyDescent="0.2">
      <c r="B40" s="12" t="s">
        <v>41</v>
      </c>
      <c r="C40" s="7">
        <f>SUM(C41:C49)</f>
        <v>1502851</v>
      </c>
      <c r="D40" s="7">
        <f t="shared" ref="D40:H40" si="6">SUM(D41:D49)</f>
        <v>0</v>
      </c>
      <c r="E40" s="25">
        <f t="shared" si="6"/>
        <v>1502851</v>
      </c>
      <c r="F40" s="7">
        <f t="shared" si="6"/>
        <v>207254.71999999997</v>
      </c>
      <c r="G40" s="7">
        <f t="shared" si="6"/>
        <v>207254.71999999997</v>
      </c>
      <c r="H40" s="25">
        <f t="shared" si="6"/>
        <v>1295596.28</v>
      </c>
    </row>
    <row r="41" spans="2:8" ht="24" x14ac:dyDescent="0.2">
      <c r="B41" s="10" t="s">
        <v>42</v>
      </c>
      <c r="C41" s="22">
        <v>270000</v>
      </c>
      <c r="D41" s="22">
        <v>0</v>
      </c>
      <c r="E41" s="26">
        <f t="shared" si="2"/>
        <v>270000</v>
      </c>
      <c r="F41" s="23">
        <v>81516.92</v>
      </c>
      <c r="G41" s="23">
        <v>81516.92</v>
      </c>
      <c r="H41" s="30">
        <f t="shared" si="3"/>
        <v>188483.08000000002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962851</v>
      </c>
      <c r="D45" s="22">
        <v>0</v>
      </c>
      <c r="E45" s="26">
        <f t="shared" si="2"/>
        <v>962851</v>
      </c>
      <c r="F45" s="23">
        <v>125737.79999999999</v>
      </c>
      <c r="G45" s="23">
        <v>125737.79999999999</v>
      </c>
      <c r="H45" s="30">
        <f t="shared" si="3"/>
        <v>837113.2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270000</v>
      </c>
      <c r="D48" s="22">
        <v>0</v>
      </c>
      <c r="E48" s="26">
        <f t="shared" si="2"/>
        <v>270000</v>
      </c>
      <c r="F48" s="23">
        <v>0</v>
      </c>
      <c r="G48" s="23">
        <v>0</v>
      </c>
      <c r="H48" s="30">
        <f t="shared" si="3"/>
        <v>270000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141761539</v>
      </c>
      <c r="D160" s="21">
        <f t="shared" ref="D160:G160" si="28">SUM(D10,D85)</f>
        <v>0</v>
      </c>
      <c r="E160" s="28">
        <f>SUM(E10,E85)</f>
        <v>141761539</v>
      </c>
      <c r="F160" s="21">
        <f t="shared" si="28"/>
        <v>18961223.329999998</v>
      </c>
      <c r="G160" s="21">
        <f t="shared" si="28"/>
        <v>18961223.329999998</v>
      </c>
      <c r="H160" s="28">
        <f>SUM(H10,H85)</f>
        <v>122800315.66999999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2020-01-08T21:14:59Z</dcterms:created>
  <dcterms:modified xsi:type="dcterms:W3CDTF">2023-04-12T15:02:32Z</dcterms:modified>
</cp:coreProperties>
</file>